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files\macromedia\commed\LOCAL\2012\"/>
    </mc:Choice>
  </mc:AlternateContent>
  <bookViews>
    <workbookView xWindow="-90" yWindow="-375" windowWidth="17475" windowHeight="11295"/>
  </bookViews>
  <sheets>
    <sheet name="Sheet2" sheetId="10" r:id="rId1"/>
    <sheet name="Sheet4" sheetId="14" r:id="rId2"/>
    <sheet name="Resources" sheetId="1" r:id="rId3"/>
    <sheet name="Sheet1" sheetId="7" r:id="rId4"/>
    <sheet name="Operating" sheetId="2" r:id="rId5"/>
    <sheet name="Sheet3" sheetId="3" r:id="rId6"/>
    <sheet name="Sheet5" sheetId="15" r:id="rId7"/>
    <sheet name="Sheet6" sheetId="16" r:id="rId8"/>
  </sheets>
  <calcPr calcId="162913"/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C14" i="1"/>
</calcChain>
</file>

<file path=xl/sharedStrings.xml><?xml version="1.0" encoding="utf-8"?>
<sst xmlns="http://schemas.openxmlformats.org/spreadsheetml/2006/main" count="120" uniqueCount="62">
  <si>
    <t>General Fund Revenues</t>
  </si>
  <si>
    <t>Revenue Source</t>
  </si>
  <si>
    <t>Biennial total</t>
  </si>
  <si>
    <t>$ in millions</t>
  </si>
  <si>
    <t>Balance June 30, 2006</t>
  </si>
  <si>
    <t>Lottery profits, ABC profits and other transfers</t>
  </si>
  <si>
    <t>Official revenue estimate:</t>
  </si>
  <si>
    <t>Miscellaneous Taxes &amp; Revenue</t>
  </si>
  <si>
    <t>Public Services</t>
  </si>
  <si>
    <t>Insurance Premiums</t>
  </si>
  <si>
    <t>Corporate Income</t>
  </si>
  <si>
    <t>Sales Tax</t>
  </si>
  <si>
    <t>Individual Income</t>
  </si>
  <si>
    <t>Total general fund revenue available for appropriation</t>
  </si>
  <si>
    <t>Nongeneral Fund Revenues</t>
  </si>
  <si>
    <t>Bond proceeds</t>
  </si>
  <si>
    <t>Federal Grants &amp; Contracts</t>
  </si>
  <si>
    <t>Institutional Revenue From Institutions of Higher Education, Hospitals, etc.</t>
  </si>
  <si>
    <t>Transportation Taxes and Fees</t>
  </si>
  <si>
    <t>Other Taxes</t>
  </si>
  <si>
    <t>Other Rights &amp; Privileges</t>
  </si>
  <si>
    <t>Alcoholic Beverage Sales</t>
  </si>
  <si>
    <t>Assessment &amp; Receipts for Support of Special Services</t>
  </si>
  <si>
    <t>Unemployment Compensation</t>
  </si>
  <si>
    <t>Other Grants &amp; Contracts</t>
  </si>
  <si>
    <t>Interest, Dividends, and Rents</t>
  </si>
  <si>
    <t>Fines, Forfeitures, Court fees, Codes, Penalties &amp; Escheats</t>
  </si>
  <si>
    <t>Other Sales of Property &amp; Commodities</t>
  </si>
  <si>
    <t>Other Revenue</t>
  </si>
  <si>
    <t>Total nongeneral fund revenue available for appropriation</t>
  </si>
  <si>
    <t>Total resources</t>
  </si>
  <si>
    <t>State-wide Summary</t>
  </si>
  <si>
    <t>2006-2008   Operating / Dollars  - (Chapter 3, 2006 Acts of Assembly)</t>
  </si>
  <si>
    <t>Secretary</t>
  </si>
  <si>
    <t>General Fund</t>
  </si>
  <si>
    <t>NonGeneral Fund</t>
  </si>
  <si>
    <t>Total</t>
  </si>
  <si>
    <t>Administration</t>
  </si>
  <si>
    <t>Agriculture &amp; Forestry</t>
  </si>
  <si>
    <t>Central Appropriations</t>
  </si>
  <si>
    <t>Commerce and Trade</t>
  </si>
  <si>
    <t>Education</t>
  </si>
  <si>
    <t>Executive Offices</t>
  </si>
  <si>
    <t>Finance</t>
  </si>
  <si>
    <t>Health &amp; Human Res.</t>
  </si>
  <si>
    <t>Independent Agencies</t>
  </si>
  <si>
    <t>Judicial Agencies</t>
  </si>
  <si>
    <t>Legislative Agencies</t>
  </si>
  <si>
    <t>Natural Resources</t>
  </si>
  <si>
    <t>Nonstate Agencies</t>
  </si>
  <si>
    <t>Public Safety</t>
  </si>
  <si>
    <t>Technology</t>
  </si>
  <si>
    <t>Transportation</t>
  </si>
  <si>
    <t>Total GF</t>
  </si>
  <si>
    <t>Total NGF</t>
  </si>
  <si>
    <t>Other balances</t>
  </si>
  <si>
    <t>Prior Year's Balance</t>
  </si>
  <si>
    <t>Balance June 30, 2xxx</t>
  </si>
  <si>
    <t>Balance June 30, 2XXX</t>
  </si>
  <si>
    <t>2XXX-2XXX+1   Operating / Dollars  - (Chapter 3, 2XXX Acts of Assembly)</t>
  </si>
  <si>
    <t>FY 2XXX</t>
  </si>
  <si>
    <t>FY 2XXX+1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</si>
</sst>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3" fillId="0" borderId="0" xfId="1" applyNumberFormat="1" applyFont="1"/>
    <xf numFmtId="40" fontId="0" fillId="0" borderId="0" xfId="0" applyNumberFormat="1"/>
    <xf numFmtId="3" fontId="0" fillId="0" borderId="0" xfId="0" applyNumberFormat="1"/>
    <xf numFmtId="44" fontId="0" fillId="0" borderId="0" xfId="1" applyFont="1"/>
    <xf numFmtId="44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38461538461539"/>
          <c:y val="6.4000166667100691E-2"/>
          <c:w val="0.79545454545454541"/>
          <c:h val="0.4826679236143844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78-4081-9D01-6207B09DDC2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78-4081-9D01-6207B09DDC2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778-4081-9D01-6207B09DDC2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778-4081-9D01-6207B09DDC2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778-4081-9D01-6207B09DDC2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778-4081-9D01-6207B09DDC2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778-4081-9D01-6207B09DDC2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778-4081-9D01-6207B09DDC2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778-4081-9D01-6207B09DDC2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778-4081-9D01-6207B09DDC2F}"/>
              </c:ext>
            </c:extLst>
          </c:dPt>
          <c:cat>
            <c:strRef>
              <c:f>Sheet2!$A$4:$A$13</c:f>
              <c:strCache>
                <c:ptCount val="10"/>
                <c:pt idx="0">
                  <c:v>Prior Year's Balance</c:v>
                </c:pt>
                <c:pt idx="1">
                  <c:v>Other balances</c:v>
                </c:pt>
                <c:pt idx="2">
                  <c:v>Lottery profits, ABC profits and other transfers</c:v>
                </c:pt>
                <c:pt idx="3">
                  <c:v>Official revenue estimate:</c:v>
                </c:pt>
                <c:pt idx="4">
                  <c:v>Miscellaneous Taxes &amp; Revenue</c:v>
                </c:pt>
                <c:pt idx="5">
                  <c:v>Public Services</c:v>
                </c:pt>
                <c:pt idx="6">
                  <c:v>Insurance Premiums</c:v>
                </c:pt>
                <c:pt idx="7">
                  <c:v>Corporate Income</c:v>
                </c:pt>
                <c:pt idx="8">
                  <c:v>Sales Tax</c:v>
                </c:pt>
                <c:pt idx="9">
                  <c:v>Individual Income</c:v>
                </c:pt>
              </c:strCache>
            </c:strRef>
          </c:cat>
          <c:val>
            <c:numRef>
              <c:f>Sheet2!$B$4:$B$13</c:f>
              <c:numCache>
                <c:formatCode>#,##0</c:formatCode>
                <c:ptCount val="10"/>
                <c:pt idx="0">
                  <c:v>1406</c:v>
                </c:pt>
                <c:pt idx="1">
                  <c:v>134</c:v>
                </c:pt>
                <c:pt idx="2">
                  <c:v>1584.8</c:v>
                </c:pt>
                <c:pt idx="4">
                  <c:v>2781.1</c:v>
                </c:pt>
                <c:pt idx="5">
                  <c:v>187.9</c:v>
                </c:pt>
                <c:pt idx="6">
                  <c:v>856.6</c:v>
                </c:pt>
                <c:pt idx="7">
                  <c:v>1568</c:v>
                </c:pt>
                <c:pt idx="8">
                  <c:v>6455.1</c:v>
                </c:pt>
                <c:pt idx="9">
                  <c:v>19839.3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778-4081-9D01-6207B09DD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636363636363635"/>
          <c:y val="0.54133473315835523"/>
          <c:w val="0.71153846153846156"/>
          <c:h val="0.40000111986001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921016950555245E-2"/>
          <c:y val="0.1601514226972722"/>
          <c:w val="0.84039663940655818"/>
          <c:h val="0.297604218555560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93-41A3-844B-4825D19DFB0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93-41A3-844B-4825D19DFB0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393-41A3-844B-4825D19DFB0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393-41A3-844B-4825D19DFB0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393-41A3-844B-4825D19DFB0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393-41A3-844B-4825D19DFB0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393-41A3-844B-4825D19DFB0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393-41A3-844B-4825D19DFB0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393-41A3-844B-4825D19DFB0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393-41A3-844B-4825D19DFB0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393-41A3-844B-4825D19DFB0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393-41A3-844B-4825D19DFB0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393-41A3-844B-4825D19DFB0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393-41A3-844B-4825D19DFB0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393-41A3-844B-4825D19DFB0C}"/>
              </c:ext>
            </c:extLst>
          </c:dPt>
          <c:cat>
            <c:strRef>
              <c:f>Sheet4!$A$4:$A$18</c:f>
              <c:strCache>
                <c:ptCount val="15"/>
                <c:pt idx="0">
                  <c:v>Balance June 30, 2XXX</c:v>
                </c:pt>
                <c:pt idx="1">
                  <c:v>Bond proceeds</c:v>
                </c:pt>
                <c:pt idx="2">
                  <c:v>Federal Grants &amp; Contracts</c:v>
                </c:pt>
                <c:pt idx="3">
                  <c:v>Institutional Revenue From Institutions of Higher Education, Hospitals, etc.</c:v>
                </c:pt>
                <c:pt idx="4">
                  <c:v>Transportation Taxes and Fees</c:v>
                </c:pt>
                <c:pt idx="5">
                  <c:v>Other Taxes</c:v>
                </c:pt>
                <c:pt idx="6">
                  <c:v>Other Rights &amp; Privileges</c:v>
                </c:pt>
                <c:pt idx="7">
                  <c:v>Alcoholic Beverage Sales</c:v>
                </c:pt>
                <c:pt idx="8">
                  <c:v>Assessment &amp; Receipts for Support of Special Services</c:v>
                </c:pt>
                <c:pt idx="9">
                  <c:v>Unemployment Compensation</c:v>
                </c:pt>
                <c:pt idx="10">
                  <c:v>Other Grants &amp; Contracts</c:v>
                </c:pt>
                <c:pt idx="11">
                  <c:v>Interest, Dividends, and Rents</c:v>
                </c:pt>
                <c:pt idx="12">
                  <c:v>Fines, Forfeitures, Court fees, Codes, Penalties &amp; Escheats</c:v>
                </c:pt>
                <c:pt idx="13">
                  <c:v>Other Sales of Property &amp; Commodities</c:v>
                </c:pt>
                <c:pt idx="14">
                  <c:v>Other Revenue</c:v>
                </c:pt>
              </c:strCache>
            </c:strRef>
          </c:cat>
          <c:val>
            <c:numRef>
              <c:f>Sheet4!$B$4:$B$18</c:f>
              <c:numCache>
                <c:formatCode>General</c:formatCode>
                <c:ptCount val="15"/>
                <c:pt idx="0">
                  <c:v>2538.3000000000002</c:v>
                </c:pt>
                <c:pt idx="1">
                  <c:v>809.5</c:v>
                </c:pt>
                <c:pt idx="2">
                  <c:v>14857.8</c:v>
                </c:pt>
                <c:pt idx="3">
                  <c:v>8729.7000000000007</c:v>
                </c:pt>
                <c:pt idx="4">
                  <c:v>4792.3999999999996</c:v>
                </c:pt>
                <c:pt idx="5">
                  <c:v>636.29999999999995</c:v>
                </c:pt>
                <c:pt idx="6">
                  <c:v>1285.5</c:v>
                </c:pt>
                <c:pt idx="7">
                  <c:v>1006</c:v>
                </c:pt>
                <c:pt idx="8">
                  <c:v>746.1</c:v>
                </c:pt>
                <c:pt idx="9">
                  <c:v>963.9</c:v>
                </c:pt>
                <c:pt idx="10">
                  <c:v>496.4</c:v>
                </c:pt>
                <c:pt idx="11">
                  <c:v>210.7</c:v>
                </c:pt>
                <c:pt idx="12">
                  <c:v>170</c:v>
                </c:pt>
                <c:pt idx="13">
                  <c:v>68.900000000000006</c:v>
                </c:pt>
                <c:pt idx="14">
                  <c:v>2784.3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393-41A3-844B-4825D19DF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61611578213738"/>
          <c:y val="0.52206836062263973"/>
          <c:w val="0.63276925130121442"/>
          <c:h val="0.38335461535151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542231465421574E-2"/>
          <c:y val="6.6997599785786024E-2"/>
          <c:w val="0.85690376569037652"/>
          <c:h val="0.503722694685724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7F-448B-8BEF-6D4B1521A51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7F-448B-8BEF-6D4B1521A5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7F-448B-8BEF-6D4B1521A5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37F-448B-8BEF-6D4B1521A5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37F-448B-8BEF-6D4B1521A5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37F-448B-8BEF-6D4B1521A51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37F-448B-8BEF-6D4B1521A51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37F-448B-8BEF-6D4B1521A51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37F-448B-8BEF-6D4B1521A51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37F-448B-8BEF-6D4B1521A51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37F-448B-8BEF-6D4B1521A51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37F-448B-8BEF-6D4B1521A51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37F-448B-8BEF-6D4B1521A51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37F-448B-8BEF-6D4B1521A51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37F-448B-8BEF-6D4B1521A51C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B37F-448B-8BEF-6D4B1521A51C}"/>
              </c:ext>
            </c:extLst>
          </c:dPt>
          <c:cat>
            <c:strRef>
              <c:f>Sheet1!$A$5:$A$20</c:f>
              <c:strCache>
                <c:ptCount val="16"/>
                <c:pt idx="0">
                  <c:v>Administration</c:v>
                </c:pt>
                <c:pt idx="1">
                  <c:v>Agriculture &amp; Forestry</c:v>
                </c:pt>
                <c:pt idx="2">
                  <c:v>Central Appropriations</c:v>
                </c:pt>
                <c:pt idx="3">
                  <c:v>Commerce and Trade</c:v>
                </c:pt>
                <c:pt idx="4">
                  <c:v>Education</c:v>
                </c:pt>
                <c:pt idx="5">
                  <c:v>Executive Offices</c:v>
                </c:pt>
                <c:pt idx="6">
                  <c:v>Finance</c:v>
                </c:pt>
                <c:pt idx="7">
                  <c:v>Health &amp; Human Res.</c:v>
                </c:pt>
                <c:pt idx="8">
                  <c:v>Independent Agencies</c:v>
                </c:pt>
                <c:pt idx="9">
                  <c:v>Judicial Agencies</c:v>
                </c:pt>
                <c:pt idx="10">
                  <c:v>Legislative Agencies</c:v>
                </c:pt>
                <c:pt idx="11">
                  <c:v>Natural Resources</c:v>
                </c:pt>
                <c:pt idx="12">
                  <c:v>Nonstate Agencies</c:v>
                </c:pt>
                <c:pt idx="13">
                  <c:v>Public Safety</c:v>
                </c:pt>
                <c:pt idx="14">
                  <c:v>Technology</c:v>
                </c:pt>
                <c:pt idx="15">
                  <c:v>Transportation</c:v>
                </c:pt>
              </c:strCache>
            </c:strRef>
          </c:cat>
          <c:val>
            <c:numRef>
              <c:f>Sheet1!$B$5:$B$20</c:f>
              <c:numCache>
                <c:formatCode>_("$"* #,##0_);_("$"* \(#,##0\);_("$"* "-"??_);_(@_)</c:formatCode>
                <c:ptCount val="16"/>
                <c:pt idx="0">
                  <c:v>1288432404</c:v>
                </c:pt>
                <c:pt idx="1">
                  <c:v>96462473</c:v>
                </c:pt>
                <c:pt idx="2">
                  <c:v>2420261106</c:v>
                </c:pt>
                <c:pt idx="3">
                  <c:v>223029908</c:v>
                </c:pt>
                <c:pt idx="4">
                  <c:v>15465637539</c:v>
                </c:pt>
                <c:pt idx="5">
                  <c:v>68569160</c:v>
                </c:pt>
                <c:pt idx="6">
                  <c:v>1263627369</c:v>
                </c:pt>
                <c:pt idx="7">
                  <c:v>7645160116</c:v>
                </c:pt>
                <c:pt idx="8">
                  <c:v>613570</c:v>
                </c:pt>
                <c:pt idx="9">
                  <c:v>696499354</c:v>
                </c:pt>
                <c:pt idx="10">
                  <c:v>119200065</c:v>
                </c:pt>
                <c:pt idx="11">
                  <c:v>425340965</c:v>
                </c:pt>
                <c:pt idx="12">
                  <c:v>36714770</c:v>
                </c:pt>
                <c:pt idx="13">
                  <c:v>3350490045</c:v>
                </c:pt>
                <c:pt idx="14">
                  <c:v>13517136</c:v>
                </c:pt>
                <c:pt idx="15">
                  <c:v>647988134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37F-448B-8BEF-6D4B1521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8720538720538718E-2"/>
          <c:y val="0.61786678650280369"/>
          <c:w val="0.91245932642258099"/>
          <c:h val="0.36476478901675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14</xdr:row>
      <xdr:rowOff>38100</xdr:rowOff>
    </xdr:from>
    <xdr:to>
      <xdr:col>7</xdr:col>
      <xdr:colOff>38100</xdr:colOff>
      <xdr:row>36</xdr:row>
      <xdr:rowOff>47625</xdr:rowOff>
    </xdr:to>
    <xdr:graphicFrame macro="">
      <xdr:nvGraphicFramePr>
        <xdr:cNvPr id="3074" name="Chart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2333625</xdr:colOff>
      <xdr:row>8</xdr:row>
      <xdr:rowOff>38100</xdr:rowOff>
    </xdr:from>
    <xdr:to>
      <xdr:col>8</xdr:col>
      <xdr:colOff>361950</xdr:colOff>
      <xdr:row>54</xdr:row>
      <xdr:rowOff>142875</xdr:rowOff>
    </xdr:to>
    <xdr:graphicFrame macro="">
      <xdr:nvGraphicFramePr>
        <xdr:cNvPr id="4098" name="Chart 1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29</xdr:row>
      <xdr:rowOff>38100</xdr:rowOff>
    </xdr:from>
    <xdr:to>
      <xdr:col>6</xdr:col>
      <xdr:colOff>361950</xdr:colOff>
      <xdr:row>52</xdr:row>
      <xdr:rowOff>152400</xdr:rowOff>
    </xdr:to>
    <xdr:graphicFrame macro="">
      <xdr:nvGraphicFramePr>
        <xdr:cNvPr id="2052" name="Chart 3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pb.virginia.gov/budget/vabud/vabud.cfm?vTable=O&amp;vBiennium=2006-2008&amp;vSecretary=Healt&amp;vSort=N" TargetMode="External"/><Relationship Id="rId13" Type="http://schemas.openxmlformats.org/officeDocument/2006/relationships/hyperlink" Target="http://www.dpb.virginia.gov/budget/vabud/vabud.cfm?vTable=O&amp;vBiennium=2006-2008&amp;vSecretary=Nonst&amp;vSort=N" TargetMode="External"/><Relationship Id="rId3" Type="http://schemas.openxmlformats.org/officeDocument/2006/relationships/hyperlink" Target="http://www.dpb.virginia.gov/budget/vabud/vabud.cfm?vTable=O&amp;vBiennium=2006-2008&amp;vSecretary=Centr&amp;vSort=N" TargetMode="External"/><Relationship Id="rId7" Type="http://schemas.openxmlformats.org/officeDocument/2006/relationships/hyperlink" Target="http://www.dpb.virginia.gov/budget/vabud/vabud.cfm?vTable=O&amp;vBiennium=2006-2008&amp;vSecretary=Finan&amp;vSort=N" TargetMode="External"/><Relationship Id="rId12" Type="http://schemas.openxmlformats.org/officeDocument/2006/relationships/hyperlink" Target="http://www.dpb.virginia.gov/budget/vabud/vabud.cfm?vTable=O&amp;vBiennium=2006-2008&amp;vSecretary=Natur&amp;vSort=N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dpb.virginia.gov/budget/vabud/vabud.cfm?vTable=O&amp;vBiennium=2006-2008&amp;vSecretary=Agric&amp;vSort=N" TargetMode="External"/><Relationship Id="rId16" Type="http://schemas.openxmlformats.org/officeDocument/2006/relationships/hyperlink" Target="http://www.dpb.virginia.gov/budget/vabud/vabud.cfm?vTable=O&amp;vBiennium=2006-2008&amp;vSecretary=Trans&amp;vSort=N" TargetMode="External"/><Relationship Id="rId1" Type="http://schemas.openxmlformats.org/officeDocument/2006/relationships/hyperlink" Target="http://www.dpb.virginia.gov/budget/vabud/vabud.cfm?vTable=O&amp;vBiennium=2006-2008&amp;vSecretary=Admin&amp;vSort=N" TargetMode="External"/><Relationship Id="rId6" Type="http://schemas.openxmlformats.org/officeDocument/2006/relationships/hyperlink" Target="http://www.dpb.virginia.gov/budget/vabud/vabud.cfm?vTable=O&amp;vBiennium=2006-2008&amp;vSecretary=Execu&amp;vSort=N" TargetMode="External"/><Relationship Id="rId11" Type="http://schemas.openxmlformats.org/officeDocument/2006/relationships/hyperlink" Target="http://www.dpb.virginia.gov/budget/vabud/vabud.cfm?vTable=O&amp;vBiennium=2006-2008&amp;vSecretary=Legis&amp;vSort=N" TargetMode="External"/><Relationship Id="rId5" Type="http://schemas.openxmlformats.org/officeDocument/2006/relationships/hyperlink" Target="http://www.dpb.virginia.gov/budget/vabud/vabud.cfm?vTable=O&amp;vBiennium=2006-2008&amp;vSecretary=Educa&amp;vSort=N" TargetMode="External"/><Relationship Id="rId15" Type="http://schemas.openxmlformats.org/officeDocument/2006/relationships/hyperlink" Target="http://www.dpb.virginia.gov/budget/vabud/vabud.cfm?vTable=O&amp;vBiennium=2006-2008&amp;vSecretary=Techn&amp;vSort=N" TargetMode="External"/><Relationship Id="rId10" Type="http://schemas.openxmlformats.org/officeDocument/2006/relationships/hyperlink" Target="http://www.dpb.virginia.gov/budget/vabud/vabud.cfm?vTable=O&amp;vBiennium=2006-2008&amp;vSecretary=Judic&amp;vSort=N" TargetMode="External"/><Relationship Id="rId4" Type="http://schemas.openxmlformats.org/officeDocument/2006/relationships/hyperlink" Target="http://www.dpb.virginia.gov/budget/vabud/vabud.cfm?vTable=O&amp;vBiennium=2006-2008&amp;vSecretary=Comme&amp;vSort=N" TargetMode="External"/><Relationship Id="rId9" Type="http://schemas.openxmlformats.org/officeDocument/2006/relationships/hyperlink" Target="http://www.dpb.virginia.gov/budget/vabud/vabud.cfm?vTable=O&amp;vBiennium=2006-2008&amp;vSecretary=Indep&amp;vSort=N" TargetMode="External"/><Relationship Id="rId14" Type="http://schemas.openxmlformats.org/officeDocument/2006/relationships/hyperlink" Target="http://www.dpb.virginia.gov/budget/vabud/vabud.cfm?vTable=O&amp;vBiennium=2006-2008&amp;vSecretary=Publi&amp;vSort=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pb.virginia.gov/budget/vabud/vabud.cfm?vTable=O&amp;vBiennium=2006-2008&amp;vSecretary=Healt&amp;vSort=N" TargetMode="External"/><Relationship Id="rId13" Type="http://schemas.openxmlformats.org/officeDocument/2006/relationships/hyperlink" Target="http://www.dpb.virginia.gov/budget/vabud/vabud.cfm?vTable=O&amp;vBiennium=2006-2008&amp;vSecretary=Nonst&amp;vSort=N" TargetMode="External"/><Relationship Id="rId3" Type="http://schemas.openxmlformats.org/officeDocument/2006/relationships/hyperlink" Target="http://www.dpb.virginia.gov/budget/vabud/vabud.cfm?vTable=O&amp;vBiennium=2006-2008&amp;vSecretary=Centr&amp;vSort=N" TargetMode="External"/><Relationship Id="rId7" Type="http://schemas.openxmlformats.org/officeDocument/2006/relationships/hyperlink" Target="http://www.dpb.virginia.gov/budget/vabud/vabud.cfm?vTable=O&amp;vBiennium=2006-2008&amp;vSecretary=Finan&amp;vSort=N" TargetMode="External"/><Relationship Id="rId12" Type="http://schemas.openxmlformats.org/officeDocument/2006/relationships/hyperlink" Target="http://www.dpb.virginia.gov/budget/vabud/vabud.cfm?vTable=O&amp;vBiennium=2006-2008&amp;vSecretary=Natur&amp;vSort=N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dpb.virginia.gov/budget/vabud/vabud.cfm?vTable=O&amp;vBiennium=2006-2008&amp;vSecretary=Agric&amp;vSort=N" TargetMode="External"/><Relationship Id="rId16" Type="http://schemas.openxmlformats.org/officeDocument/2006/relationships/hyperlink" Target="http://www.dpb.virginia.gov/budget/vabud/vabud.cfm?vTable=O&amp;vBiennium=2006-2008&amp;vSecretary=Trans&amp;vSort=N" TargetMode="External"/><Relationship Id="rId1" Type="http://schemas.openxmlformats.org/officeDocument/2006/relationships/hyperlink" Target="http://www.dpb.virginia.gov/budget/vabud/vabud.cfm?vTable=O&amp;vBiennium=2006-2008&amp;vSecretary=Admin&amp;vSort=N" TargetMode="External"/><Relationship Id="rId6" Type="http://schemas.openxmlformats.org/officeDocument/2006/relationships/hyperlink" Target="http://www.dpb.virginia.gov/budget/vabud/vabud.cfm?vTable=O&amp;vBiennium=2006-2008&amp;vSecretary=Execu&amp;vSort=N" TargetMode="External"/><Relationship Id="rId11" Type="http://schemas.openxmlformats.org/officeDocument/2006/relationships/hyperlink" Target="http://www.dpb.virginia.gov/budget/vabud/vabud.cfm?vTable=O&amp;vBiennium=2006-2008&amp;vSecretary=Legis&amp;vSort=N" TargetMode="External"/><Relationship Id="rId5" Type="http://schemas.openxmlformats.org/officeDocument/2006/relationships/hyperlink" Target="http://www.dpb.virginia.gov/budget/vabud/vabud.cfm?vTable=O&amp;vBiennium=2006-2008&amp;vSecretary=Educa&amp;vSort=N" TargetMode="External"/><Relationship Id="rId15" Type="http://schemas.openxmlformats.org/officeDocument/2006/relationships/hyperlink" Target="http://www.dpb.virginia.gov/budget/vabud/vabud.cfm?vTable=O&amp;vBiennium=2006-2008&amp;vSecretary=Techn&amp;vSort=N" TargetMode="External"/><Relationship Id="rId10" Type="http://schemas.openxmlformats.org/officeDocument/2006/relationships/hyperlink" Target="http://www.dpb.virginia.gov/budget/vabud/vabud.cfm?vTable=O&amp;vBiennium=2006-2008&amp;vSecretary=Judic&amp;vSort=N" TargetMode="External"/><Relationship Id="rId4" Type="http://schemas.openxmlformats.org/officeDocument/2006/relationships/hyperlink" Target="http://www.dpb.virginia.gov/budget/vabud/vabud.cfm?vTable=O&amp;vBiennium=2006-2008&amp;vSecretary=Comme&amp;vSort=N" TargetMode="External"/><Relationship Id="rId9" Type="http://schemas.openxmlformats.org/officeDocument/2006/relationships/hyperlink" Target="http://www.dpb.virginia.gov/budget/vabud/vabud.cfm?vTable=O&amp;vBiennium=2006-2008&amp;vSecretary=Indep&amp;vSort=N" TargetMode="External"/><Relationship Id="rId14" Type="http://schemas.openxmlformats.org/officeDocument/2006/relationships/hyperlink" Target="http://www.dpb.virginia.gov/budget/vabud/vabud.cfm?vTable=O&amp;vBiennium=2006-2008&amp;vSecretary=Publi&amp;vSort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4" workbookViewId="0">
      <selection activeCell="C42" sqref="C42"/>
    </sheetView>
  </sheetViews>
  <sheetFormatPr defaultRowHeight="12.75" x14ac:dyDescent="0.2"/>
  <cols>
    <col min="1" max="1" width="44.85546875" bestFit="1" customWidth="1"/>
    <col min="2" max="2" width="11.7109375" bestFit="1" customWidth="1"/>
  </cols>
  <sheetData>
    <row r="1" spans="1:2" x14ac:dyDescent="0.2">
      <c r="A1" s="2" t="s">
        <v>0</v>
      </c>
    </row>
    <row r="2" spans="1:2" x14ac:dyDescent="0.2">
      <c r="A2" t="s">
        <v>1</v>
      </c>
      <c r="B2" s="11" t="s">
        <v>2</v>
      </c>
    </row>
    <row r="3" spans="1:2" x14ac:dyDescent="0.2">
      <c r="B3" s="11" t="s">
        <v>3</v>
      </c>
    </row>
    <row r="4" spans="1:2" x14ac:dyDescent="0.2">
      <c r="A4" t="s">
        <v>56</v>
      </c>
      <c r="B4" s="8">
        <v>1406</v>
      </c>
    </row>
    <row r="5" spans="1:2" x14ac:dyDescent="0.2">
      <c r="A5" t="s">
        <v>55</v>
      </c>
      <c r="B5" s="8">
        <v>134</v>
      </c>
    </row>
    <row r="6" spans="1:2" x14ac:dyDescent="0.2">
      <c r="A6" t="s">
        <v>5</v>
      </c>
      <c r="B6" s="8">
        <v>1584.8</v>
      </c>
    </row>
    <row r="7" spans="1:2" x14ac:dyDescent="0.2">
      <c r="A7" t="s">
        <v>6</v>
      </c>
      <c r="B7" s="8"/>
    </row>
    <row r="8" spans="1:2" x14ac:dyDescent="0.2">
      <c r="A8" t="s">
        <v>7</v>
      </c>
      <c r="B8" s="8">
        <v>2781.1</v>
      </c>
    </row>
    <row r="9" spans="1:2" x14ac:dyDescent="0.2">
      <c r="A9" t="s">
        <v>8</v>
      </c>
      <c r="B9" s="8">
        <v>187.9</v>
      </c>
    </row>
    <row r="10" spans="1:2" x14ac:dyDescent="0.2">
      <c r="A10" t="s">
        <v>9</v>
      </c>
      <c r="B10" s="8">
        <v>856.6</v>
      </c>
    </row>
    <row r="11" spans="1:2" x14ac:dyDescent="0.2">
      <c r="A11" t="s">
        <v>10</v>
      </c>
      <c r="B11" s="8">
        <v>1568</v>
      </c>
    </row>
    <row r="12" spans="1:2" x14ac:dyDescent="0.2">
      <c r="A12" t="s">
        <v>11</v>
      </c>
      <c r="B12" s="8">
        <v>6455.1</v>
      </c>
    </row>
    <row r="13" spans="1:2" x14ac:dyDescent="0.2">
      <c r="A13" t="s">
        <v>12</v>
      </c>
      <c r="B13" s="8">
        <v>19839.3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5" sqref="A5"/>
    </sheetView>
  </sheetViews>
  <sheetFormatPr defaultRowHeight="12.75" x14ac:dyDescent="0.2"/>
  <cols>
    <col min="1" max="1" width="64.140625" bestFit="1" customWidth="1"/>
    <col min="2" max="2" width="11.7109375" bestFit="1" customWidth="1"/>
  </cols>
  <sheetData>
    <row r="1" spans="1:2" x14ac:dyDescent="0.2">
      <c r="A1" s="2" t="s">
        <v>14</v>
      </c>
    </row>
    <row r="2" spans="1:2" x14ac:dyDescent="0.2">
      <c r="A2" t="s">
        <v>1</v>
      </c>
      <c r="B2" t="s">
        <v>2</v>
      </c>
    </row>
    <row r="3" spans="1:2" x14ac:dyDescent="0.2">
      <c r="B3" t="s">
        <v>3</v>
      </c>
    </row>
    <row r="4" spans="1:2" x14ac:dyDescent="0.2">
      <c r="A4" t="s">
        <v>58</v>
      </c>
      <c r="B4">
        <v>2538.3000000000002</v>
      </c>
    </row>
    <row r="5" spans="1:2" x14ac:dyDescent="0.2">
      <c r="A5" t="s">
        <v>15</v>
      </c>
      <c r="B5">
        <v>809.5</v>
      </c>
    </row>
    <row r="6" spans="1:2" x14ac:dyDescent="0.2">
      <c r="A6" t="s">
        <v>16</v>
      </c>
      <c r="B6">
        <v>14857.8</v>
      </c>
    </row>
    <row r="7" spans="1:2" x14ac:dyDescent="0.2">
      <c r="A7" t="s">
        <v>17</v>
      </c>
      <c r="B7">
        <v>8729.7000000000007</v>
      </c>
    </row>
    <row r="8" spans="1:2" x14ac:dyDescent="0.2">
      <c r="A8" t="s">
        <v>18</v>
      </c>
      <c r="B8">
        <v>4792.3999999999996</v>
      </c>
    </row>
    <row r="9" spans="1:2" x14ac:dyDescent="0.2">
      <c r="A9" t="s">
        <v>19</v>
      </c>
      <c r="B9">
        <v>636.29999999999995</v>
      </c>
    </row>
    <row r="10" spans="1:2" x14ac:dyDescent="0.2">
      <c r="A10" t="s">
        <v>20</v>
      </c>
      <c r="B10">
        <v>1285.5</v>
      </c>
    </row>
    <row r="11" spans="1:2" x14ac:dyDescent="0.2">
      <c r="A11" t="s">
        <v>21</v>
      </c>
      <c r="B11">
        <v>1006</v>
      </c>
    </row>
    <row r="12" spans="1:2" x14ac:dyDescent="0.2">
      <c r="A12" t="s">
        <v>22</v>
      </c>
      <c r="B12">
        <v>746.1</v>
      </c>
    </row>
    <row r="13" spans="1:2" x14ac:dyDescent="0.2">
      <c r="A13" t="s">
        <v>23</v>
      </c>
      <c r="B13">
        <v>963.9</v>
      </c>
    </row>
    <row r="14" spans="1:2" x14ac:dyDescent="0.2">
      <c r="A14" t="s">
        <v>24</v>
      </c>
      <c r="B14">
        <v>496.4</v>
      </c>
    </row>
    <row r="15" spans="1:2" x14ac:dyDescent="0.2">
      <c r="A15" t="s">
        <v>25</v>
      </c>
      <c r="B15">
        <v>210.7</v>
      </c>
    </row>
    <row r="16" spans="1:2" x14ac:dyDescent="0.2">
      <c r="A16" t="s">
        <v>26</v>
      </c>
      <c r="B16">
        <v>170</v>
      </c>
    </row>
    <row r="17" spans="1:2" x14ac:dyDescent="0.2">
      <c r="A17" t="s">
        <v>27</v>
      </c>
      <c r="B17">
        <v>68.900000000000006</v>
      </c>
    </row>
    <row r="18" spans="1:2" x14ac:dyDescent="0.2">
      <c r="A18" t="s">
        <v>28</v>
      </c>
      <c r="B18">
        <v>2784.3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7" workbookViewId="0">
      <selection activeCell="B23" sqref="B23"/>
    </sheetView>
  </sheetViews>
  <sheetFormatPr defaultRowHeight="12.75" x14ac:dyDescent="0.2"/>
  <cols>
    <col min="1" max="1" width="43.7109375" customWidth="1"/>
    <col min="2" max="2" width="21.7109375" customWidth="1"/>
    <col min="3" max="3" width="21.42578125" customWidth="1"/>
  </cols>
  <sheetData>
    <row r="1" spans="1:3" x14ac:dyDescent="0.2">
      <c r="A1" s="2" t="s">
        <v>0</v>
      </c>
    </row>
    <row r="2" spans="1:3" x14ac:dyDescent="0.2">
      <c r="A2" t="s">
        <v>1</v>
      </c>
      <c r="C2" s="11" t="s">
        <v>2</v>
      </c>
    </row>
    <row r="3" spans="1:3" x14ac:dyDescent="0.2">
      <c r="C3" s="11" t="s">
        <v>3</v>
      </c>
    </row>
    <row r="4" spans="1:3" x14ac:dyDescent="0.2">
      <c r="A4" t="s">
        <v>4</v>
      </c>
      <c r="C4" s="8">
        <v>1406</v>
      </c>
    </row>
    <row r="5" spans="1:3" x14ac:dyDescent="0.2">
      <c r="A5" t="s">
        <v>55</v>
      </c>
      <c r="C5" s="8">
        <v>134</v>
      </c>
    </row>
    <row r="6" spans="1:3" ht="25.5" customHeight="1" x14ac:dyDescent="0.2">
      <c r="A6" t="s">
        <v>5</v>
      </c>
      <c r="C6" s="8">
        <v>1584.8</v>
      </c>
    </row>
    <row r="7" spans="1:3" x14ac:dyDescent="0.2">
      <c r="A7" t="s">
        <v>6</v>
      </c>
      <c r="C7" s="8"/>
    </row>
    <row r="8" spans="1:3" x14ac:dyDescent="0.2">
      <c r="A8" t="s">
        <v>7</v>
      </c>
      <c r="C8" s="8">
        <v>2781.1</v>
      </c>
    </row>
    <row r="9" spans="1:3" x14ac:dyDescent="0.2">
      <c r="A9" t="s">
        <v>8</v>
      </c>
      <c r="C9" s="8">
        <v>187.9</v>
      </c>
    </row>
    <row r="10" spans="1:3" x14ac:dyDescent="0.2">
      <c r="A10" t="s">
        <v>9</v>
      </c>
      <c r="C10" s="8">
        <v>856.6</v>
      </c>
    </row>
    <row r="11" spans="1:3" x14ac:dyDescent="0.2">
      <c r="A11" t="s">
        <v>10</v>
      </c>
      <c r="C11" s="8">
        <v>1568</v>
      </c>
    </row>
    <row r="12" spans="1:3" x14ac:dyDescent="0.2">
      <c r="A12" t="s">
        <v>11</v>
      </c>
      <c r="C12" s="8">
        <v>6455.1</v>
      </c>
    </row>
    <row r="13" spans="1:3" x14ac:dyDescent="0.2">
      <c r="A13" t="s">
        <v>12</v>
      </c>
      <c r="C13" s="8">
        <v>19839.3</v>
      </c>
    </row>
    <row r="14" spans="1:3" ht="25.5" customHeight="1" x14ac:dyDescent="0.2">
      <c r="A14" t="s">
        <v>13</v>
      </c>
      <c r="C14" s="8">
        <f>SUM(C4:C13)</f>
        <v>34812.800000000003</v>
      </c>
    </row>
    <row r="15" spans="1:3" ht="25.5" customHeight="1" x14ac:dyDescent="0.2"/>
    <row r="16" spans="1:3" ht="25.5" customHeight="1" x14ac:dyDescent="0.2"/>
    <row r="18" spans="1:3" x14ac:dyDescent="0.2">
      <c r="A18" s="2" t="s">
        <v>14</v>
      </c>
    </row>
    <row r="19" spans="1:3" x14ac:dyDescent="0.2">
      <c r="A19" t="s">
        <v>1</v>
      </c>
      <c r="C19" t="s">
        <v>2</v>
      </c>
    </row>
    <row r="20" spans="1:3" x14ac:dyDescent="0.2">
      <c r="C20" t="s">
        <v>3</v>
      </c>
    </row>
    <row r="21" spans="1:3" x14ac:dyDescent="0.2">
      <c r="A21" t="s">
        <v>57</v>
      </c>
      <c r="C21">
        <v>2538.3000000000002</v>
      </c>
    </row>
    <row r="22" spans="1:3" x14ac:dyDescent="0.2">
      <c r="A22" t="s">
        <v>15</v>
      </c>
      <c r="C22">
        <v>809.5</v>
      </c>
    </row>
    <row r="23" spans="1:3" x14ac:dyDescent="0.2">
      <c r="A23" t="s">
        <v>6</v>
      </c>
    </row>
    <row r="24" spans="1:3" x14ac:dyDescent="0.2">
      <c r="A24" t="s">
        <v>16</v>
      </c>
      <c r="B24">
        <v>14857.8</v>
      </c>
    </row>
    <row r="25" spans="1:3" x14ac:dyDescent="0.2">
      <c r="A25" t="s">
        <v>17</v>
      </c>
      <c r="B25">
        <v>8729.7000000000007</v>
      </c>
    </row>
    <row r="26" spans="1:3" x14ac:dyDescent="0.2">
      <c r="A26" t="s">
        <v>18</v>
      </c>
      <c r="B26">
        <v>4792.3999999999996</v>
      </c>
    </row>
    <row r="27" spans="1:3" x14ac:dyDescent="0.2">
      <c r="A27" t="s">
        <v>19</v>
      </c>
      <c r="B27">
        <v>636.29999999999995</v>
      </c>
    </row>
    <row r="28" spans="1:3" x14ac:dyDescent="0.2">
      <c r="A28" t="s">
        <v>20</v>
      </c>
      <c r="B28">
        <v>1285.5</v>
      </c>
    </row>
    <row r="29" spans="1:3" x14ac:dyDescent="0.2">
      <c r="A29" t="s">
        <v>21</v>
      </c>
      <c r="B29">
        <v>1006</v>
      </c>
    </row>
    <row r="30" spans="1:3" x14ac:dyDescent="0.2">
      <c r="A30" t="s">
        <v>22</v>
      </c>
      <c r="B30">
        <v>746.1</v>
      </c>
    </row>
    <row r="31" spans="1:3" x14ac:dyDescent="0.2">
      <c r="A31" t="s">
        <v>23</v>
      </c>
      <c r="B31">
        <v>963.9</v>
      </c>
    </row>
    <row r="32" spans="1:3" x14ac:dyDescent="0.2">
      <c r="A32" t="s">
        <v>24</v>
      </c>
      <c r="B32">
        <v>496.4</v>
      </c>
    </row>
    <row r="33" spans="1:3" x14ac:dyDescent="0.2">
      <c r="A33" t="s">
        <v>25</v>
      </c>
      <c r="B33">
        <v>210.7</v>
      </c>
    </row>
    <row r="34" spans="1:3" x14ac:dyDescent="0.2">
      <c r="A34" t="s">
        <v>26</v>
      </c>
      <c r="B34">
        <v>170</v>
      </c>
    </row>
    <row r="35" spans="1:3" x14ac:dyDescent="0.2">
      <c r="A35" t="s">
        <v>27</v>
      </c>
      <c r="B35">
        <v>68.900000000000006</v>
      </c>
    </row>
    <row r="36" spans="1:3" x14ac:dyDescent="0.2">
      <c r="A36" t="s">
        <v>28</v>
      </c>
      <c r="B36">
        <v>2784.3</v>
      </c>
    </row>
    <row r="37" spans="1:3" x14ac:dyDescent="0.2">
      <c r="C37">
        <v>36747.800000000003</v>
      </c>
    </row>
    <row r="38" spans="1:3" ht="25.5" customHeight="1" x14ac:dyDescent="0.2">
      <c r="A38" t="s">
        <v>29</v>
      </c>
      <c r="C38">
        <v>40095.5</v>
      </c>
    </row>
    <row r="40" spans="1:3" x14ac:dyDescent="0.2">
      <c r="A40" t="s">
        <v>30</v>
      </c>
      <c r="C40">
        <v>74908.3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25" workbookViewId="0">
      <selection activeCell="H39" sqref="H39"/>
    </sheetView>
  </sheetViews>
  <sheetFormatPr defaultRowHeight="12.75" x14ac:dyDescent="0.2"/>
  <cols>
    <col min="1" max="1" width="23.28515625" customWidth="1"/>
    <col min="2" max="2" width="17.7109375" customWidth="1"/>
    <col min="3" max="3" width="18.7109375" style="9" bestFit="1" customWidth="1"/>
  </cols>
  <sheetData>
    <row r="1" spans="1:3" x14ac:dyDescent="0.2">
      <c r="A1" s="2" t="s">
        <v>31</v>
      </c>
    </row>
    <row r="2" spans="1:3" x14ac:dyDescent="0.2">
      <c r="A2" t="s">
        <v>32</v>
      </c>
    </row>
    <row r="3" spans="1:3" x14ac:dyDescent="0.2">
      <c r="A3" t="s">
        <v>33</v>
      </c>
      <c r="B3" s="3"/>
    </row>
    <row r="4" spans="1:3" x14ac:dyDescent="0.2">
      <c r="B4" s="3" t="s">
        <v>53</v>
      </c>
      <c r="C4" s="10" t="s">
        <v>54</v>
      </c>
    </row>
    <row r="5" spans="1:3" x14ac:dyDescent="0.2">
      <c r="A5" t="s">
        <v>37</v>
      </c>
      <c r="B5" s="1">
        <v>1288432404</v>
      </c>
      <c r="C5" s="9">
        <v>876582295</v>
      </c>
    </row>
    <row r="6" spans="1:3" x14ac:dyDescent="0.2">
      <c r="A6" t="s">
        <v>38</v>
      </c>
      <c r="B6" s="1">
        <v>96462473</v>
      </c>
      <c r="C6" s="9">
        <v>81119390</v>
      </c>
    </row>
    <row r="7" spans="1:3" x14ac:dyDescent="0.2">
      <c r="A7" t="s">
        <v>39</v>
      </c>
      <c r="B7" s="1">
        <v>2420261106</v>
      </c>
      <c r="C7" s="9">
        <v>1329649115</v>
      </c>
    </row>
    <row r="8" spans="1:3" x14ac:dyDescent="0.2">
      <c r="A8" t="s">
        <v>40</v>
      </c>
      <c r="B8" s="1">
        <v>223029908</v>
      </c>
      <c r="C8" s="9">
        <v>844944066</v>
      </c>
    </row>
    <row r="9" spans="1:3" x14ac:dyDescent="0.2">
      <c r="A9" t="s">
        <v>41</v>
      </c>
      <c r="B9" s="1">
        <v>15465637539</v>
      </c>
      <c r="C9" s="9">
        <v>14104378715</v>
      </c>
    </row>
    <row r="10" spans="1:3" x14ac:dyDescent="0.2">
      <c r="A10" t="s">
        <v>42</v>
      </c>
      <c r="B10" s="1">
        <v>68569160</v>
      </c>
      <c r="C10" s="9">
        <v>46602575</v>
      </c>
    </row>
    <row r="11" spans="1:3" x14ac:dyDescent="0.2">
      <c r="A11" t="s">
        <v>43</v>
      </c>
      <c r="B11" s="1">
        <v>1263627369</v>
      </c>
      <c r="C11" s="9">
        <v>757964946</v>
      </c>
    </row>
    <row r="12" spans="1:3" x14ac:dyDescent="0.2">
      <c r="A12" t="s">
        <v>44</v>
      </c>
      <c r="B12" s="1">
        <v>7645160116</v>
      </c>
      <c r="C12" s="9">
        <v>9430560688</v>
      </c>
    </row>
    <row r="13" spans="1:3" x14ac:dyDescent="0.2">
      <c r="A13" t="s">
        <v>45</v>
      </c>
      <c r="B13" s="1">
        <v>613570</v>
      </c>
      <c r="C13" s="9">
        <v>340300681</v>
      </c>
    </row>
    <row r="14" spans="1:3" x14ac:dyDescent="0.2">
      <c r="A14" t="s">
        <v>46</v>
      </c>
      <c r="B14" s="1">
        <v>696499354</v>
      </c>
      <c r="C14" s="9">
        <v>373114454</v>
      </c>
    </row>
    <row r="15" spans="1:3" x14ac:dyDescent="0.2">
      <c r="A15" t="s">
        <v>47</v>
      </c>
      <c r="B15" s="1">
        <v>119200065</v>
      </c>
      <c r="C15" s="9">
        <v>62965266</v>
      </c>
    </row>
    <row r="16" spans="1:3" x14ac:dyDescent="0.2">
      <c r="A16" t="s">
        <v>48</v>
      </c>
      <c r="B16" s="1">
        <v>425340965</v>
      </c>
      <c r="C16" s="9">
        <v>308928864</v>
      </c>
    </row>
    <row r="17" spans="1:3" x14ac:dyDescent="0.2">
      <c r="A17" t="s">
        <v>49</v>
      </c>
      <c r="B17" s="1">
        <v>36714770</v>
      </c>
      <c r="C17" s="9">
        <v>0</v>
      </c>
    </row>
    <row r="18" spans="1:3" x14ac:dyDescent="0.2">
      <c r="A18" t="s">
        <v>50</v>
      </c>
      <c r="B18" s="1">
        <v>3350490045</v>
      </c>
      <c r="C18" s="9">
        <v>2432436442</v>
      </c>
    </row>
    <row r="19" spans="1:3" x14ac:dyDescent="0.2">
      <c r="A19" t="s">
        <v>51</v>
      </c>
      <c r="B19" s="1">
        <v>13517136</v>
      </c>
      <c r="C19" s="9">
        <v>65984936</v>
      </c>
    </row>
    <row r="20" spans="1:3" x14ac:dyDescent="0.2">
      <c r="A20" t="s">
        <v>52</v>
      </c>
      <c r="B20" s="1">
        <v>647988134</v>
      </c>
      <c r="C20" s="9">
        <v>4694958199</v>
      </c>
    </row>
    <row r="21" spans="1:3" x14ac:dyDescent="0.2">
      <c r="B21" s="5"/>
    </row>
    <row r="22" spans="1:3" x14ac:dyDescent="0.2">
      <c r="B22" s="6"/>
    </row>
  </sheetData>
  <phoneticPr fontId="2" type="noConversion"/>
  <hyperlinks>
    <hyperlink ref="A5" r:id="rId1" display="http://www.dpb.virginia.gov/budget/vabud/vabud.cfm?vTable=O&amp;vBiennium=2006-2008&amp;vSecretary=Admin&amp;vSort=N"/>
    <hyperlink ref="A6" r:id="rId2" display="http://www.dpb.virginia.gov/budget/vabud/vabud.cfm?vTable=O&amp;vBiennium=2006-2008&amp;vSecretary=Agric&amp;vSort=N"/>
    <hyperlink ref="A7" r:id="rId3" display="http://www.dpb.virginia.gov/budget/vabud/vabud.cfm?vTable=O&amp;vBiennium=2006-2008&amp;vSecretary=Centr&amp;vSort=N"/>
    <hyperlink ref="A8" r:id="rId4" display="http://www.dpb.virginia.gov/budget/vabud/vabud.cfm?vTable=O&amp;vBiennium=2006-2008&amp;vSecretary=Comme&amp;vSort=N"/>
    <hyperlink ref="A9" r:id="rId5" display="http://www.dpb.virginia.gov/budget/vabud/vabud.cfm?vTable=O&amp;vBiennium=2006-2008&amp;vSecretary=Educa&amp;vSort=N"/>
    <hyperlink ref="A10" r:id="rId6" display="http://www.dpb.virginia.gov/budget/vabud/vabud.cfm?vTable=O&amp;vBiennium=2006-2008&amp;vSecretary=Execu&amp;vSort=N"/>
    <hyperlink ref="A11" r:id="rId7" display="http://www.dpb.virginia.gov/budget/vabud/vabud.cfm?vTable=O&amp;vBiennium=2006-2008&amp;vSecretary=Finan&amp;vSort=N"/>
    <hyperlink ref="A12" r:id="rId8" display="http://www.dpb.virginia.gov/budget/vabud/vabud.cfm?vTable=O&amp;vBiennium=2006-2008&amp;vSecretary=Healt&amp;vSort=N"/>
    <hyperlink ref="A13" r:id="rId9" display="http://www.dpb.virginia.gov/budget/vabud/vabud.cfm?vTable=O&amp;vBiennium=2006-2008&amp;vSecretary=Indep&amp;vSort=N"/>
    <hyperlink ref="A14" r:id="rId10" display="http://www.dpb.virginia.gov/budget/vabud/vabud.cfm?vTable=O&amp;vBiennium=2006-2008&amp;vSecretary=Judic&amp;vSort=N"/>
    <hyperlink ref="A15" r:id="rId11" display="http://www.dpb.virginia.gov/budget/vabud/vabud.cfm?vTable=O&amp;vBiennium=2006-2008&amp;vSecretary=Legis&amp;vSort=N"/>
    <hyperlink ref="A16" r:id="rId12" display="http://www.dpb.virginia.gov/budget/vabud/vabud.cfm?vTable=O&amp;vBiennium=2006-2008&amp;vSecretary=Natur&amp;vSort=N"/>
    <hyperlink ref="A17" r:id="rId13" display="http://www.dpb.virginia.gov/budget/vabud/vabud.cfm?vTable=O&amp;vBiennium=2006-2008&amp;vSecretary=Nonst&amp;vSort=N"/>
    <hyperlink ref="A18" r:id="rId14" display="http://www.dpb.virginia.gov/budget/vabud/vabud.cfm?vTable=O&amp;vBiennium=2006-2008&amp;vSecretary=Publi&amp;vSort=N"/>
    <hyperlink ref="A19" r:id="rId15" display="http://www.dpb.virginia.gov/budget/vabud/vabud.cfm?vTable=O&amp;vBiennium=2006-2008&amp;vSecretary=Techn&amp;vSort=N"/>
    <hyperlink ref="A20" r:id="rId16" display="http://www.dpb.virginia.gov/budget/vabud/vabud.cfm?vTable=O&amp;vBiennium=2006-2008&amp;vSecretary=Trans&amp;vSort=N"/>
  </hyperlinks>
  <pageMargins left="0.75" right="0.75" top="1" bottom="1" header="0.5" footer="0.5"/>
  <headerFooter alignWithMargins="0"/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28" sqref="C28"/>
    </sheetView>
  </sheetViews>
  <sheetFormatPr defaultRowHeight="12.75" x14ac:dyDescent="0.2"/>
  <cols>
    <col min="1" max="1" width="23.28515625" customWidth="1"/>
    <col min="2" max="3" width="16" customWidth="1"/>
    <col min="4" max="4" width="17.7109375" customWidth="1"/>
    <col min="5" max="6" width="16" style="7" bestFit="1" customWidth="1"/>
    <col min="7" max="7" width="17" style="7" bestFit="1" customWidth="1"/>
  </cols>
  <sheetData>
    <row r="1" spans="1:7" x14ac:dyDescent="0.2">
      <c r="A1" s="2" t="s">
        <v>31</v>
      </c>
    </row>
    <row r="2" spans="1:7" x14ac:dyDescent="0.2">
      <c r="A2" t="s">
        <v>59</v>
      </c>
    </row>
    <row r="3" spans="1:7" x14ac:dyDescent="0.2">
      <c r="B3" s="3" t="s">
        <v>34</v>
      </c>
      <c r="C3" s="3" t="s">
        <v>34</v>
      </c>
      <c r="D3" s="3"/>
      <c r="E3" s="7" t="s">
        <v>35</v>
      </c>
      <c r="F3" s="7" t="s">
        <v>35</v>
      </c>
      <c r="G3" s="7" t="s">
        <v>36</v>
      </c>
    </row>
    <row r="4" spans="1:7" x14ac:dyDescent="0.2">
      <c r="B4" s="4" t="s">
        <v>60</v>
      </c>
      <c r="C4" s="4" t="s">
        <v>61</v>
      </c>
      <c r="D4" s="3" t="s">
        <v>53</v>
      </c>
      <c r="E4" s="7" t="s">
        <v>60</v>
      </c>
      <c r="F4" s="7" t="s">
        <v>61</v>
      </c>
      <c r="G4" s="7" t="s">
        <v>61</v>
      </c>
    </row>
    <row r="5" spans="1:7" x14ac:dyDescent="0.2">
      <c r="A5" t="s">
        <v>37</v>
      </c>
      <c r="B5" s="1">
        <v>643305616</v>
      </c>
      <c r="C5" s="1">
        <v>645126788</v>
      </c>
      <c r="D5" s="1">
        <f t="shared" ref="D5:D20" si="0">SUM(B5:C5)</f>
        <v>1288432404</v>
      </c>
      <c r="E5" s="7">
        <v>220772917</v>
      </c>
      <c r="F5" s="7">
        <v>231455507</v>
      </c>
      <c r="G5" s="7">
        <v>876582295</v>
      </c>
    </row>
    <row r="6" spans="1:7" x14ac:dyDescent="0.2">
      <c r="A6" t="s">
        <v>38</v>
      </c>
      <c r="B6" s="1">
        <v>51021868</v>
      </c>
      <c r="C6" s="1">
        <v>45440605</v>
      </c>
      <c r="D6" s="1">
        <f t="shared" si="0"/>
        <v>96462473</v>
      </c>
      <c r="E6" s="7">
        <v>35649035</v>
      </c>
      <c r="F6" s="7">
        <v>35678785</v>
      </c>
      <c r="G6" s="7">
        <v>81119390</v>
      </c>
    </row>
    <row r="7" spans="1:7" x14ac:dyDescent="0.2">
      <c r="A7" t="s">
        <v>39</v>
      </c>
      <c r="B7" s="1">
        <v>1140524427</v>
      </c>
      <c r="C7" s="1">
        <v>1279736679</v>
      </c>
      <c r="D7" s="1">
        <f t="shared" si="0"/>
        <v>2420261106</v>
      </c>
      <c r="E7" s="7">
        <v>46971974</v>
      </c>
      <c r="F7" s="7">
        <v>49912436</v>
      </c>
      <c r="G7" s="7">
        <v>1329649115</v>
      </c>
    </row>
    <row r="8" spans="1:7" x14ac:dyDescent="0.2">
      <c r="A8" t="s">
        <v>40</v>
      </c>
      <c r="B8" s="1">
        <v>116043143</v>
      </c>
      <c r="C8" s="1">
        <v>106986765</v>
      </c>
      <c r="D8" s="1">
        <f t="shared" si="0"/>
        <v>223029908</v>
      </c>
      <c r="E8" s="7">
        <v>725932489</v>
      </c>
      <c r="F8" s="7">
        <v>737957301</v>
      </c>
      <c r="G8" s="7">
        <v>844944066</v>
      </c>
    </row>
    <row r="9" spans="1:7" x14ac:dyDescent="0.2">
      <c r="A9" t="s">
        <v>41</v>
      </c>
      <c r="B9" s="1">
        <v>7635448686</v>
      </c>
      <c r="C9" s="1">
        <v>7830188853</v>
      </c>
      <c r="D9" s="1">
        <f t="shared" si="0"/>
        <v>15465637539</v>
      </c>
      <c r="E9" s="7">
        <v>6048241282</v>
      </c>
      <c r="F9" s="7">
        <v>6274189862</v>
      </c>
      <c r="G9" s="7">
        <v>14104378715</v>
      </c>
    </row>
    <row r="10" spans="1:7" x14ac:dyDescent="0.2">
      <c r="A10" t="s">
        <v>42</v>
      </c>
      <c r="B10" s="1">
        <v>34276367</v>
      </c>
      <c r="C10" s="1">
        <v>34292793</v>
      </c>
      <c r="D10" s="1">
        <f t="shared" si="0"/>
        <v>68569160</v>
      </c>
      <c r="E10" s="7">
        <v>12380914</v>
      </c>
      <c r="F10" s="7">
        <v>12309782</v>
      </c>
      <c r="G10" s="7">
        <v>46602575</v>
      </c>
    </row>
    <row r="11" spans="1:7" x14ac:dyDescent="0.2">
      <c r="A11" t="s">
        <v>43</v>
      </c>
      <c r="B11" s="1">
        <v>534164599</v>
      </c>
      <c r="C11" s="1">
        <v>729462770</v>
      </c>
      <c r="D11" s="1">
        <f t="shared" si="0"/>
        <v>1263627369</v>
      </c>
      <c r="E11" s="7">
        <v>31761705</v>
      </c>
      <c r="F11" s="7">
        <v>28502176</v>
      </c>
      <c r="G11" s="7">
        <v>757964946</v>
      </c>
    </row>
    <row r="12" spans="1:7" x14ac:dyDescent="0.2">
      <c r="A12" t="s">
        <v>44</v>
      </c>
      <c r="B12" s="1">
        <v>3715103150</v>
      </c>
      <c r="C12" s="1">
        <v>3930056966</v>
      </c>
      <c r="D12" s="1">
        <f t="shared" si="0"/>
        <v>7645160116</v>
      </c>
      <c r="E12" s="7">
        <v>5273640598</v>
      </c>
      <c r="F12" s="7">
        <v>5500503722</v>
      </c>
      <c r="G12" s="7">
        <v>9430560688</v>
      </c>
    </row>
    <row r="13" spans="1:7" x14ac:dyDescent="0.2">
      <c r="A13" t="s">
        <v>45</v>
      </c>
      <c r="B13" s="1">
        <v>306785</v>
      </c>
      <c r="C13" s="1">
        <v>306785</v>
      </c>
      <c r="D13" s="1">
        <f t="shared" si="0"/>
        <v>613570</v>
      </c>
      <c r="E13" s="7">
        <v>323952623</v>
      </c>
      <c r="F13" s="7">
        <v>339993896</v>
      </c>
      <c r="G13" s="7">
        <v>340300681</v>
      </c>
    </row>
    <row r="14" spans="1:7" x14ac:dyDescent="0.2">
      <c r="A14" t="s">
        <v>46</v>
      </c>
      <c r="B14" s="1">
        <v>347882368</v>
      </c>
      <c r="C14" s="1">
        <v>348616986</v>
      </c>
      <c r="D14" s="1">
        <f t="shared" si="0"/>
        <v>696499354</v>
      </c>
      <c r="E14" s="7">
        <v>22354746</v>
      </c>
      <c r="F14" s="7">
        <v>24497468</v>
      </c>
      <c r="G14" s="7">
        <v>373114454</v>
      </c>
    </row>
    <row r="15" spans="1:7" x14ac:dyDescent="0.2">
      <c r="A15" t="s">
        <v>47</v>
      </c>
      <c r="B15" s="1">
        <v>59568561</v>
      </c>
      <c r="C15" s="1">
        <v>59631504</v>
      </c>
      <c r="D15" s="1">
        <f t="shared" si="0"/>
        <v>119200065</v>
      </c>
      <c r="E15" s="7">
        <v>3283762</v>
      </c>
      <c r="F15" s="7">
        <v>3333762</v>
      </c>
      <c r="G15" s="7">
        <v>62965266</v>
      </c>
    </row>
    <row r="16" spans="1:7" x14ac:dyDescent="0.2">
      <c r="A16" t="s">
        <v>48</v>
      </c>
      <c r="B16" s="1">
        <v>320655767</v>
      </c>
      <c r="C16" s="1">
        <v>104685198</v>
      </c>
      <c r="D16" s="1">
        <f t="shared" si="0"/>
        <v>425340965</v>
      </c>
      <c r="E16" s="7">
        <v>210758370</v>
      </c>
      <c r="F16" s="7">
        <v>204243666</v>
      </c>
      <c r="G16" s="7">
        <v>308928864</v>
      </c>
    </row>
    <row r="17" spans="1:7" x14ac:dyDescent="0.2">
      <c r="A17" t="s">
        <v>49</v>
      </c>
      <c r="B17" s="1">
        <v>36714770</v>
      </c>
      <c r="C17" s="1">
        <v>0</v>
      </c>
      <c r="D17" s="1">
        <f t="shared" si="0"/>
        <v>36714770</v>
      </c>
      <c r="E17" s="7">
        <v>0</v>
      </c>
      <c r="F17" s="7">
        <v>0</v>
      </c>
      <c r="G17" s="7">
        <v>0</v>
      </c>
    </row>
    <row r="18" spans="1:7" x14ac:dyDescent="0.2">
      <c r="A18" t="s">
        <v>50</v>
      </c>
      <c r="B18" s="1">
        <v>1647770639</v>
      </c>
      <c r="C18" s="1">
        <v>1702719406</v>
      </c>
      <c r="D18" s="1">
        <f t="shared" si="0"/>
        <v>3350490045</v>
      </c>
      <c r="E18" s="7">
        <v>728481900</v>
      </c>
      <c r="F18" s="7">
        <v>729717036</v>
      </c>
      <c r="G18" s="7">
        <v>2432436442</v>
      </c>
    </row>
    <row r="19" spans="1:7" x14ac:dyDescent="0.2">
      <c r="A19" t="s">
        <v>51</v>
      </c>
      <c r="B19" s="1">
        <v>5917588</v>
      </c>
      <c r="C19" s="1">
        <v>7599548</v>
      </c>
      <c r="D19" s="1">
        <f t="shared" si="0"/>
        <v>13517136</v>
      </c>
      <c r="E19" s="7">
        <v>57238388</v>
      </c>
      <c r="F19" s="7">
        <v>58385388</v>
      </c>
      <c r="G19" s="7">
        <v>65984936</v>
      </c>
    </row>
    <row r="20" spans="1:7" x14ac:dyDescent="0.2">
      <c r="A20" t="s">
        <v>52</v>
      </c>
      <c r="B20" s="1">
        <v>490344067</v>
      </c>
      <c r="C20" s="1">
        <v>157644067</v>
      </c>
      <c r="D20" s="1">
        <f t="shared" si="0"/>
        <v>647988134</v>
      </c>
      <c r="E20" s="7">
        <v>4383800182</v>
      </c>
      <c r="F20" s="7">
        <v>4537314132</v>
      </c>
      <c r="G20" s="7">
        <v>4694958199</v>
      </c>
    </row>
    <row r="21" spans="1:7" x14ac:dyDescent="0.2">
      <c r="D21" s="5"/>
    </row>
    <row r="22" spans="1:7" x14ac:dyDescent="0.2">
      <c r="D22" s="6"/>
    </row>
  </sheetData>
  <phoneticPr fontId="2" type="noConversion"/>
  <hyperlinks>
    <hyperlink ref="A5" r:id="rId1" display="http://www.dpb.virginia.gov/budget/vabud/vabud.cfm?vTable=O&amp;vBiennium=2006-2008&amp;vSecretary=Admin&amp;vSort=N"/>
    <hyperlink ref="A6" r:id="rId2" display="http://www.dpb.virginia.gov/budget/vabud/vabud.cfm?vTable=O&amp;vBiennium=2006-2008&amp;vSecretary=Agric&amp;vSort=N"/>
    <hyperlink ref="A7" r:id="rId3" display="http://www.dpb.virginia.gov/budget/vabud/vabud.cfm?vTable=O&amp;vBiennium=2006-2008&amp;vSecretary=Centr&amp;vSort=N"/>
    <hyperlink ref="A8" r:id="rId4" display="http://www.dpb.virginia.gov/budget/vabud/vabud.cfm?vTable=O&amp;vBiennium=2006-2008&amp;vSecretary=Comme&amp;vSort=N"/>
    <hyperlink ref="A9" r:id="rId5" display="http://www.dpb.virginia.gov/budget/vabud/vabud.cfm?vTable=O&amp;vBiennium=2006-2008&amp;vSecretary=Educa&amp;vSort=N"/>
    <hyperlink ref="A10" r:id="rId6" display="http://www.dpb.virginia.gov/budget/vabud/vabud.cfm?vTable=O&amp;vBiennium=2006-2008&amp;vSecretary=Execu&amp;vSort=N"/>
    <hyperlink ref="A11" r:id="rId7" display="http://www.dpb.virginia.gov/budget/vabud/vabud.cfm?vTable=O&amp;vBiennium=2006-2008&amp;vSecretary=Finan&amp;vSort=N"/>
    <hyperlink ref="A12" r:id="rId8" display="http://www.dpb.virginia.gov/budget/vabud/vabud.cfm?vTable=O&amp;vBiennium=2006-2008&amp;vSecretary=Healt&amp;vSort=N"/>
    <hyperlink ref="A13" r:id="rId9" display="http://www.dpb.virginia.gov/budget/vabud/vabud.cfm?vTable=O&amp;vBiennium=2006-2008&amp;vSecretary=Indep&amp;vSort=N"/>
    <hyperlink ref="A14" r:id="rId10" display="http://www.dpb.virginia.gov/budget/vabud/vabud.cfm?vTable=O&amp;vBiennium=2006-2008&amp;vSecretary=Judic&amp;vSort=N"/>
    <hyperlink ref="A15" r:id="rId11" display="http://www.dpb.virginia.gov/budget/vabud/vabud.cfm?vTable=O&amp;vBiennium=2006-2008&amp;vSecretary=Legis&amp;vSort=N"/>
    <hyperlink ref="A16" r:id="rId12" display="http://www.dpb.virginia.gov/budget/vabud/vabud.cfm?vTable=O&amp;vBiennium=2006-2008&amp;vSecretary=Natur&amp;vSort=N"/>
    <hyperlink ref="A17" r:id="rId13" display="http://www.dpb.virginia.gov/budget/vabud/vabud.cfm?vTable=O&amp;vBiennium=2006-2008&amp;vSecretary=Nonst&amp;vSort=N"/>
    <hyperlink ref="A18" r:id="rId14" display="http://www.dpb.virginia.gov/budget/vabud/vabud.cfm?vTable=O&amp;vBiennium=2006-2008&amp;vSecretary=Publi&amp;vSort=N"/>
    <hyperlink ref="A19" r:id="rId15" display="http://www.dpb.virginia.gov/budget/vabud/vabud.cfm?vTable=O&amp;vBiennium=2006-2008&amp;vSecretary=Techn&amp;vSort=N"/>
    <hyperlink ref="A20" r:id="rId16" display="http://www.dpb.virginia.gov/budget/vabud/vabud.cfm?vTable=O&amp;vBiennium=2006-2008&amp;vSecretary=Trans&amp;vSort=N"/>
  </hyperlinks>
  <pageMargins left="0.75" right="0.75" top="1" bottom="1" header="0.5" footer="0.5"/>
  <pageSetup orientation="landscape" verticalDpi="0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Sheet4</vt:lpstr>
      <vt:lpstr>Resources</vt:lpstr>
      <vt:lpstr>Sheet1</vt:lpstr>
      <vt:lpstr>Operating</vt:lpstr>
      <vt:lpstr>Sheet3</vt:lpstr>
      <vt:lpstr>Sheet5</vt:lpstr>
      <vt:lpstr>Sheet6</vt:lpstr>
    </vt:vector>
  </TitlesOfParts>
  <Company>Virginia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Christopher Buttery</cp:lastModifiedBy>
  <cp:lastPrinted>2006-09-12T15:41:33Z</cp:lastPrinted>
  <dcterms:created xsi:type="dcterms:W3CDTF">2006-09-12T14:38:21Z</dcterms:created>
  <dcterms:modified xsi:type="dcterms:W3CDTF">2016-12-20T16:17:35Z</dcterms:modified>
</cp:coreProperties>
</file>